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9" sheetId="1" r:id="rId1"/>
    <sheet name="List2" sheetId="2" r:id="rId2"/>
    <sheet name="List3" sheetId="3" r:id="rId3"/>
  </sheets>
  <definedNames>
    <definedName name="_xlnm.Print_Area" localSheetId="0">'2019'!$A$1:$P$54</definedName>
  </definedNames>
  <calcPr fullCalcOnLoad="1"/>
</workbook>
</file>

<file path=xl/sharedStrings.xml><?xml version="1.0" encoding="utf-8"?>
<sst xmlns="http://schemas.openxmlformats.org/spreadsheetml/2006/main" count="112" uniqueCount="108">
  <si>
    <t>B R I G Á D Y</t>
  </si>
  <si>
    <t>jméno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</si>
  <si>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</si>
  <si>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</si>
  <si>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</si>
  <si>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</si>
  <si>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</si>
  <si>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</si>
  <si>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</si>
  <si>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</si>
  <si>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</si>
  <si>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</si>
  <si>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</si>
  <si>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</si>
  <si>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odpracováno</t>
  </si>
  <si>
    <t xml:space="preserve">  zbývá</t>
  </si>
  <si>
    <t>Dvořáková Jana</t>
  </si>
  <si>
    <t>Hladíková Iveta        T</t>
  </si>
  <si>
    <t>Hujerová Jana</t>
  </si>
  <si>
    <t>Jeřábková Věra</t>
  </si>
  <si>
    <t>Klímová Mahulena</t>
  </si>
  <si>
    <t>Pokorná Mirka</t>
  </si>
  <si>
    <t>Margrafová Eva</t>
  </si>
  <si>
    <t>Mašková Štěpánka</t>
  </si>
  <si>
    <t>Mohapelová Kateřina V</t>
  </si>
  <si>
    <t>Růžičková Linda</t>
  </si>
  <si>
    <t>Urbanová Eva</t>
  </si>
  <si>
    <t xml:space="preserve">Postlerová Luisa  </t>
  </si>
  <si>
    <t>Vraná Dominika</t>
  </si>
  <si>
    <t>celkem potřeba splnit</t>
  </si>
  <si>
    <t xml:space="preserve">Bergmanová Monika  </t>
  </si>
  <si>
    <t>Bergmanová Monika mld.</t>
  </si>
  <si>
    <t>Hušák Ladislav</t>
  </si>
  <si>
    <t>Drdová Anna</t>
  </si>
  <si>
    <t>Kmošková  Petra</t>
  </si>
  <si>
    <t xml:space="preserve">Pecina Michal  </t>
  </si>
  <si>
    <t>Kmošek Pavel     T</t>
  </si>
  <si>
    <t>Kloučková Kateřina</t>
  </si>
  <si>
    <t>Kunc Jiří</t>
  </si>
  <si>
    <t>Schreinerová Tereza</t>
  </si>
  <si>
    <t>Řípa Pavel</t>
  </si>
  <si>
    <t>Palečková Běla</t>
  </si>
  <si>
    <t>Davídková Kateřina</t>
  </si>
  <si>
    <t>Žižka Ondřej</t>
  </si>
  <si>
    <r>
      <t xml:space="preserve">Davídková Eržika </t>
    </r>
    <r>
      <rPr>
        <i/>
        <sz val="14"/>
        <color indexed="8"/>
        <rFont val="Calibri"/>
        <family val="2"/>
      </rPr>
      <t>host</t>
    </r>
  </si>
  <si>
    <t>Šebestová Lucie</t>
  </si>
  <si>
    <t>Matouš Petr</t>
  </si>
  <si>
    <t>Mašková Barbora</t>
  </si>
  <si>
    <t xml:space="preserve">Brigády  nečlenů: </t>
  </si>
  <si>
    <t>potřeba splnit:</t>
  </si>
  <si>
    <t>odpracováno:</t>
  </si>
  <si>
    <t>Škardová Nikola</t>
  </si>
  <si>
    <t>Škardová Tereza</t>
  </si>
  <si>
    <t>Brigády hostů:</t>
  </si>
  <si>
    <r>
      <t xml:space="preserve">Najmon Zdeněk  </t>
    </r>
    <r>
      <rPr>
        <i/>
        <sz val="14"/>
        <color indexed="8"/>
        <rFont val="Calibri"/>
        <family val="2"/>
      </rPr>
      <t>host</t>
    </r>
  </si>
  <si>
    <t xml:space="preserve">Chlaňová Zuzana </t>
  </si>
  <si>
    <t>Novotný Jiří</t>
  </si>
  <si>
    <t>Hujerová Kateřina V</t>
  </si>
  <si>
    <t>Hanák Bohumil V</t>
  </si>
  <si>
    <t>Koblihová Jaroslava T</t>
  </si>
  <si>
    <t>Novák Jiří T</t>
  </si>
  <si>
    <t>Urban Jindřich         P, T</t>
  </si>
  <si>
    <t>necvičící člen</t>
  </si>
  <si>
    <t>Děti do 15 let</t>
  </si>
  <si>
    <t>10 hodin</t>
  </si>
  <si>
    <t>členové výboru</t>
  </si>
  <si>
    <t>hosté</t>
  </si>
  <si>
    <t>řádný člen</t>
  </si>
  <si>
    <t>20 hodin</t>
  </si>
  <si>
    <t>Informace o celkových potřebných hodinách (za rok):</t>
  </si>
  <si>
    <t>výcvikář</t>
  </si>
  <si>
    <t>0 hodin</t>
  </si>
  <si>
    <t>čestní členové</t>
  </si>
  <si>
    <t>3+1,5</t>
  </si>
  <si>
    <t>Ladislav Chrást</t>
  </si>
  <si>
    <t>Poznámky únor:</t>
  </si>
  <si>
    <t>Kmošková - 5 hodin za Kmoška (nástěnka)</t>
  </si>
  <si>
    <t>Vraná - 1,5 hodiny navíc od V. Benkovského na brigádě</t>
  </si>
  <si>
    <t>Poznámky březen:</t>
  </si>
  <si>
    <t>Hujerová K. - brigády hotové (dokumentace, projekt,..)</t>
  </si>
  <si>
    <t>Kunc - brigády hotové (sponzoring, materiál na překážky,..)</t>
  </si>
  <si>
    <t>Hujerová J. - 10 hodin za Hujerovou K.</t>
  </si>
  <si>
    <t>7+8</t>
  </si>
  <si>
    <t>Jeřábková - 4 hodiny za Adinu</t>
  </si>
  <si>
    <t>14+3</t>
  </si>
  <si>
    <t>Kmošková - 4 hodiny za dítě a 10 hodin za Kmoška</t>
  </si>
  <si>
    <t>2,5+,2,5</t>
  </si>
  <si>
    <t>Poznámky duben:</t>
  </si>
  <si>
    <t xml:space="preserve">Žižka O. - 2,5 hodiny za Hujerovou K. </t>
  </si>
  <si>
    <t>1,5+3</t>
  </si>
  <si>
    <t>Poznámky květen:</t>
  </si>
  <si>
    <t>Mašková B. - 3 hodiny za Š. Maškovou</t>
  </si>
  <si>
    <t>4+14</t>
  </si>
  <si>
    <t>Poznámky červen:</t>
  </si>
  <si>
    <t>Markgráfová E. - 14 hodin za rodinné příslušníky</t>
  </si>
  <si>
    <t>Jeřábková V. - 2,5 hodiny za Adinu</t>
  </si>
  <si>
    <t>Janeček Jindřich</t>
  </si>
  <si>
    <t>Žižka O. - 3 hodiny za K. Hujerovou</t>
  </si>
  <si>
    <t>5+3</t>
  </si>
  <si>
    <t>Bergannová M. ml. - 3 hodiny za M. Bergmannovou st.</t>
  </si>
  <si>
    <t>5,5+5,5</t>
  </si>
  <si>
    <t>nstoupil v půlce roku = 10 hodin</t>
  </si>
  <si>
    <t>Poznámky červenec:</t>
  </si>
  <si>
    <t>Bergannová M. ml. - 2 hodiny za sekání</t>
  </si>
  <si>
    <t>3+2</t>
  </si>
  <si>
    <t>3+3</t>
  </si>
  <si>
    <t>Jeřábková V. -3 hodiny za Adinu</t>
  </si>
  <si>
    <t xml:space="preserve">Vraná D. - 2 hodiny za V. Benkovského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</si>
</sst>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.000"/>
  </numFmts>
  <fonts count="47">
    <font>
      <sz val="11"/>
      <color indexed="8"/>
      <name val="Calibri"/>
      <family val="2"/>
    </font>
    <font>
      <b/>
      <sz val="26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49" fontId="0" fillId="34" borderId="17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 horizontal="center"/>
    </xf>
    <xf numFmtId="0" fontId="2" fillId="7" borderId="10" xfId="0" applyFont="1" applyFill="1" applyBorder="1" applyAlignment="1">
      <alignment horizontal="center"/>
    </xf>
    <xf numFmtId="17" fontId="2" fillId="37" borderId="18" xfId="0" applyNumberFormat="1" applyFont="1" applyFill="1" applyBorder="1" applyAlignment="1">
      <alignment horizontal="center"/>
    </xf>
    <xf numFmtId="49" fontId="0" fillId="37" borderId="19" xfId="0" applyNumberFormat="1" applyFill="1" applyBorder="1" applyAlignment="1">
      <alignment/>
    </xf>
    <xf numFmtId="17" fontId="0" fillId="7" borderId="0" xfId="0" applyNumberFormat="1" applyFill="1" applyAlignment="1">
      <alignment/>
    </xf>
    <xf numFmtId="49" fontId="0" fillId="37" borderId="17" xfId="0" applyNumberFormat="1" applyFill="1" applyBorder="1" applyAlignment="1">
      <alignment/>
    </xf>
    <xf numFmtId="49" fontId="0" fillId="37" borderId="20" xfId="0" applyNumberFormat="1" applyFill="1" applyBorder="1" applyAlignment="1">
      <alignment/>
    </xf>
    <xf numFmtId="0" fontId="5" fillId="0" borderId="21" xfId="0" applyFont="1" applyBorder="1" applyAlignment="1">
      <alignment/>
    </xf>
    <xf numFmtId="49" fontId="0" fillId="34" borderId="22" xfId="0" applyNumberFormat="1" applyFill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38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23" xfId="0" applyFont="1" applyBorder="1" applyAlignment="1">
      <alignment/>
    </xf>
    <xf numFmtId="0" fontId="40" fillId="0" borderId="0" xfId="0" applyFont="1" applyAlignment="1">
      <alignment/>
    </xf>
    <xf numFmtId="49" fontId="7" fillId="37" borderId="18" xfId="0" applyNumberFormat="1" applyFont="1" applyFill="1" applyBorder="1" applyAlignment="1">
      <alignment/>
    </xf>
    <xf numFmtId="49" fontId="7" fillId="37" borderId="33" xfId="0" applyNumberFormat="1" applyFont="1" applyFill="1" applyBorder="1" applyAlignment="1">
      <alignment/>
    </xf>
    <xf numFmtId="1" fontId="5" fillId="0" borderId="27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0" fontId="1" fillId="36" borderId="0" xfId="0" applyFont="1" applyFill="1" applyAlignment="1">
      <alignment horizontal="center"/>
    </xf>
    <xf numFmtId="0" fontId="5" fillId="0" borderId="16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3" fillId="0" borderId="34" xfId="0" applyFont="1" applyBorder="1" applyAlignment="1">
      <alignment/>
    </xf>
    <xf numFmtId="49" fontId="8" fillId="37" borderId="33" xfId="0" applyNumberFormat="1" applyFont="1" applyFill="1" applyBorder="1" applyAlignment="1">
      <alignment/>
    </xf>
    <xf numFmtId="1" fontId="5" fillId="0" borderId="31" xfId="0" applyNumberFormat="1" applyFont="1" applyBorder="1" applyAlignment="1">
      <alignment horizontal="right"/>
    </xf>
    <xf numFmtId="1" fontId="5" fillId="0" borderId="27" xfId="0" applyNumberFormat="1" applyFont="1" applyBorder="1" applyAlignment="1">
      <alignment horizontal="right"/>
    </xf>
    <xf numFmtId="0" fontId="3" fillId="39" borderId="26" xfId="0" applyFont="1" applyFill="1" applyBorder="1" applyAlignment="1">
      <alignment/>
    </xf>
    <xf numFmtId="0" fontId="4" fillId="39" borderId="27" xfId="0" applyFont="1" applyFill="1" applyBorder="1" applyAlignment="1">
      <alignment horizontal="center"/>
    </xf>
    <xf numFmtId="0" fontId="5" fillId="39" borderId="15" xfId="0" applyFont="1" applyFill="1" applyBorder="1" applyAlignment="1">
      <alignment/>
    </xf>
    <xf numFmtId="0" fontId="5" fillId="39" borderId="16" xfId="0" applyFont="1" applyFill="1" applyBorder="1" applyAlignment="1">
      <alignment/>
    </xf>
    <xf numFmtId="0" fontId="5" fillId="39" borderId="30" xfId="0" applyFont="1" applyFill="1" applyBorder="1" applyAlignment="1">
      <alignment/>
    </xf>
    <xf numFmtId="1" fontId="5" fillId="39" borderId="27" xfId="0" applyNumberFormat="1" applyFont="1" applyFill="1" applyBorder="1" applyAlignment="1">
      <alignment/>
    </xf>
    <xf numFmtId="1" fontId="5" fillId="40" borderId="27" xfId="0" applyNumberFormat="1" applyFont="1" applyFill="1" applyBorder="1" applyAlignment="1">
      <alignment/>
    </xf>
    <xf numFmtId="0" fontId="5" fillId="39" borderId="16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2" xfId="0" applyNumberFormat="1" applyFont="1" applyBorder="1" applyAlignment="1">
      <alignment/>
    </xf>
    <xf numFmtId="0" fontId="5" fillId="39" borderId="14" xfId="0" applyFont="1" applyFill="1" applyBorder="1" applyAlignment="1">
      <alignment horizontal="right"/>
    </xf>
    <xf numFmtId="0" fontId="5" fillId="39" borderId="14" xfId="0" applyFont="1" applyFill="1" applyBorder="1" applyAlignment="1">
      <alignment/>
    </xf>
    <xf numFmtId="0" fontId="4" fillId="39" borderId="23" xfId="0" applyFont="1" applyFill="1" applyBorder="1" applyAlignment="1">
      <alignment horizontal="center"/>
    </xf>
    <xf numFmtId="0" fontId="7" fillId="39" borderId="16" xfId="0" applyFont="1" applyFill="1" applyBorder="1" applyAlignment="1">
      <alignment horizontal="right"/>
    </xf>
    <xf numFmtId="0" fontId="4" fillId="39" borderId="16" xfId="0" applyFont="1" applyFill="1" applyBorder="1" applyAlignment="1">
      <alignment horizontal="center"/>
    </xf>
    <xf numFmtId="0" fontId="5" fillId="39" borderId="28" xfId="0" applyFont="1" applyFill="1" applyBorder="1" applyAlignment="1">
      <alignment/>
    </xf>
    <xf numFmtId="0" fontId="4" fillId="39" borderId="35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right"/>
    </xf>
    <xf numFmtId="0" fontId="4" fillId="39" borderId="13" xfId="0" applyFont="1" applyFill="1" applyBorder="1" applyAlignment="1">
      <alignment horizontal="center"/>
    </xf>
    <xf numFmtId="0" fontId="5" fillId="0" borderId="35" xfId="0" applyNumberFormat="1" applyFont="1" applyBorder="1" applyAlignment="1">
      <alignment/>
    </xf>
    <xf numFmtId="0" fontId="4" fillId="39" borderId="36" xfId="0" applyFont="1" applyFill="1" applyBorder="1" applyAlignment="1">
      <alignment horizontal="center"/>
    </xf>
    <xf numFmtId="0" fontId="4" fillId="39" borderId="37" xfId="0" applyFont="1" applyFill="1" applyBorder="1" applyAlignment="1">
      <alignment horizontal="center"/>
    </xf>
    <xf numFmtId="0" fontId="3" fillId="0" borderId="38" xfId="0" applyFont="1" applyBorder="1" applyAlignment="1">
      <alignment/>
    </xf>
    <xf numFmtId="0" fontId="5" fillId="0" borderId="35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46" fillId="0" borderId="35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45" fillId="0" borderId="35" xfId="0" applyNumberFormat="1" applyFont="1" applyBorder="1" applyAlignment="1">
      <alignment/>
    </xf>
    <xf numFmtId="1" fontId="5" fillId="16" borderId="35" xfId="0" applyNumberFormat="1" applyFont="1" applyFill="1" applyBorder="1" applyAlignment="1">
      <alignment/>
    </xf>
    <xf numFmtId="0" fontId="45" fillId="0" borderId="35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39" borderId="35" xfId="0" applyFont="1" applyFill="1" applyBorder="1" applyAlignment="1">
      <alignment/>
    </xf>
    <xf numFmtId="0" fontId="5" fillId="39" borderId="35" xfId="0" applyFont="1" applyFill="1" applyBorder="1" applyAlignment="1">
      <alignment/>
    </xf>
    <xf numFmtId="0" fontId="5" fillId="39" borderId="35" xfId="0" applyFont="1" applyFill="1" applyBorder="1" applyAlignment="1">
      <alignment horizontal="right"/>
    </xf>
    <xf numFmtId="0" fontId="7" fillId="39" borderId="35" xfId="0" applyFont="1" applyFill="1" applyBorder="1" applyAlignment="1">
      <alignment horizontal="right"/>
    </xf>
    <xf numFmtId="0" fontId="3" fillId="41" borderId="35" xfId="0" applyFont="1" applyFill="1" applyBorder="1" applyAlignment="1">
      <alignment/>
    </xf>
    <xf numFmtId="0" fontId="3" fillId="42" borderId="34" xfId="0" applyFont="1" applyFill="1" applyBorder="1" applyAlignment="1">
      <alignment/>
    </xf>
    <xf numFmtId="0" fontId="4" fillId="42" borderId="31" xfId="0" applyFont="1" applyFill="1" applyBorder="1" applyAlignment="1">
      <alignment horizontal="center"/>
    </xf>
    <xf numFmtId="0" fontId="5" fillId="42" borderId="13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0" fontId="5" fillId="42" borderId="28" xfId="0" applyFont="1" applyFill="1" applyBorder="1" applyAlignment="1">
      <alignment/>
    </xf>
    <xf numFmtId="1" fontId="5" fillId="43" borderId="31" xfId="0" applyNumberFormat="1" applyFont="1" applyFill="1" applyBorder="1" applyAlignment="1">
      <alignment/>
    </xf>
    <xf numFmtId="0" fontId="5" fillId="0" borderId="33" xfId="0" applyNumberFormat="1" applyFont="1" applyBorder="1" applyAlignment="1">
      <alignment/>
    </xf>
    <xf numFmtId="1" fontId="5" fillId="43" borderId="35" xfId="0" applyNumberFormat="1" applyFont="1" applyFill="1" applyBorder="1" applyAlignment="1">
      <alignment/>
    </xf>
    <xf numFmtId="0" fontId="3" fillId="42" borderId="35" xfId="0" applyFont="1" applyFill="1" applyBorder="1" applyAlignment="1">
      <alignment/>
    </xf>
    <xf numFmtId="0" fontId="7" fillId="42" borderId="35" xfId="0" applyFont="1" applyFill="1" applyBorder="1" applyAlignment="1">
      <alignment horizontal="right"/>
    </xf>
    <xf numFmtId="0" fontId="5" fillId="42" borderId="35" xfId="0" applyFont="1" applyFill="1" applyBorder="1" applyAlignment="1">
      <alignment/>
    </xf>
    <xf numFmtId="0" fontId="7" fillId="39" borderId="25" xfId="0" applyFont="1" applyFill="1" applyBorder="1" applyAlignment="1">
      <alignment horizontal="right"/>
    </xf>
    <xf numFmtId="0" fontId="7" fillId="39" borderId="27" xfId="0" applyFont="1" applyFill="1" applyBorder="1" applyAlignment="1">
      <alignment horizontal="right"/>
    </xf>
    <xf numFmtId="0" fontId="5" fillId="39" borderId="15" xfId="0" applyFont="1" applyFill="1" applyBorder="1" applyAlignment="1">
      <alignment horizontal="right"/>
    </xf>
    <xf numFmtId="0" fontId="0" fillId="39" borderId="16" xfId="0" applyFont="1" applyFill="1" applyBorder="1" applyAlignment="1">
      <alignment horizontal="right"/>
    </xf>
    <xf numFmtId="0" fontId="3" fillId="0" borderId="39" xfId="0" applyFont="1" applyBorder="1" applyAlignment="1">
      <alignment/>
    </xf>
    <xf numFmtId="0" fontId="5" fillId="39" borderId="3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4" borderId="35" xfId="0" applyFont="1" applyFill="1" applyBorder="1" applyAlignment="1">
      <alignment horizontal="center"/>
    </xf>
    <xf numFmtId="0" fontId="3" fillId="19" borderId="35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3" fillId="42" borderId="35" xfId="0" applyFont="1" applyFill="1" applyBorder="1" applyAlignment="1">
      <alignment horizontal="center"/>
    </xf>
    <xf numFmtId="0" fontId="3" fillId="18" borderId="35" xfId="0" applyFont="1" applyFill="1" applyBorder="1" applyAlignment="1">
      <alignment horizontal="center"/>
    </xf>
    <xf numFmtId="0" fontId="3" fillId="19" borderId="26" xfId="0" applyFont="1" applyFill="1" applyBorder="1" applyAlignment="1">
      <alignment/>
    </xf>
    <xf numFmtId="0" fontId="4" fillId="19" borderId="27" xfId="0" applyFont="1" applyFill="1" applyBorder="1" applyAlignment="1">
      <alignment horizontal="center"/>
    </xf>
    <xf numFmtId="0" fontId="5" fillId="19" borderId="15" xfId="0" applyFont="1" applyFill="1" applyBorder="1" applyAlignment="1">
      <alignment/>
    </xf>
    <xf numFmtId="0" fontId="5" fillId="19" borderId="16" xfId="0" applyFont="1" applyFill="1" applyBorder="1" applyAlignment="1">
      <alignment/>
    </xf>
    <xf numFmtId="0" fontId="5" fillId="19" borderId="16" xfId="0" applyFont="1" applyFill="1" applyBorder="1" applyAlignment="1">
      <alignment horizontal="right"/>
    </xf>
    <xf numFmtId="0" fontId="5" fillId="19" borderId="30" xfId="0" applyFont="1" applyFill="1" applyBorder="1" applyAlignment="1">
      <alignment/>
    </xf>
    <xf numFmtId="0" fontId="3" fillId="18" borderId="26" xfId="0" applyFont="1" applyFill="1" applyBorder="1" applyAlignment="1">
      <alignment/>
    </xf>
    <xf numFmtId="0" fontId="7" fillId="18" borderId="27" xfId="0" applyFont="1" applyFill="1" applyBorder="1" applyAlignment="1">
      <alignment horizontal="right"/>
    </xf>
    <xf numFmtId="0" fontId="5" fillId="18" borderId="15" xfId="0" applyFont="1" applyFill="1" applyBorder="1" applyAlignment="1">
      <alignment/>
    </xf>
    <xf numFmtId="0" fontId="5" fillId="18" borderId="16" xfId="0" applyFont="1" applyFill="1" applyBorder="1" applyAlignment="1">
      <alignment/>
    </xf>
    <xf numFmtId="0" fontId="5" fillId="18" borderId="30" xfId="0" applyFont="1" applyFill="1" applyBorder="1" applyAlignment="1">
      <alignment/>
    </xf>
    <xf numFmtId="0" fontId="3" fillId="18" borderId="34" xfId="0" applyFont="1" applyFill="1" applyBorder="1" applyAlignment="1">
      <alignment/>
    </xf>
    <xf numFmtId="0" fontId="7" fillId="18" borderId="13" xfId="0" applyFont="1" applyFill="1" applyBorder="1" applyAlignment="1">
      <alignment horizontal="right"/>
    </xf>
    <xf numFmtId="0" fontId="5" fillId="18" borderId="14" xfId="0" applyFont="1" applyFill="1" applyBorder="1" applyAlignment="1">
      <alignment/>
    </xf>
    <xf numFmtId="0" fontId="5" fillId="18" borderId="28" xfId="0" applyFont="1" applyFill="1" applyBorder="1" applyAlignment="1">
      <alignment/>
    </xf>
    <xf numFmtId="0" fontId="4" fillId="18" borderId="27" xfId="0" applyFont="1" applyFill="1" applyBorder="1" applyAlignment="1">
      <alignment horizontal="center"/>
    </xf>
    <xf numFmtId="0" fontId="5" fillId="44" borderId="27" xfId="0" applyFont="1" applyFill="1" applyBorder="1" applyAlignment="1">
      <alignment/>
    </xf>
    <xf numFmtId="0" fontId="5" fillId="18" borderId="16" xfId="0" applyFont="1" applyFill="1" applyBorder="1" applyAlignment="1">
      <alignment horizontal="right"/>
    </xf>
    <xf numFmtId="0" fontId="3" fillId="4" borderId="35" xfId="0" applyFont="1" applyFill="1" applyBorder="1" applyAlignment="1">
      <alignment/>
    </xf>
    <xf numFmtId="0" fontId="7" fillId="4" borderId="35" xfId="0" applyFont="1" applyFill="1" applyBorder="1" applyAlignment="1">
      <alignment horizontal="right"/>
    </xf>
    <xf numFmtId="0" fontId="4" fillId="4" borderId="35" xfId="0" applyFont="1" applyFill="1" applyBorder="1" applyAlignment="1">
      <alignment horizontal="center"/>
    </xf>
    <xf numFmtId="0" fontId="5" fillId="4" borderId="35" xfId="0" applyFont="1" applyFill="1" applyBorder="1" applyAlignment="1">
      <alignment/>
    </xf>
    <xf numFmtId="0" fontId="7" fillId="4" borderId="35" xfId="0" applyFont="1" applyFill="1" applyBorder="1" applyAlignment="1">
      <alignment/>
    </xf>
    <xf numFmtId="0" fontId="3" fillId="39" borderId="0" xfId="0" applyFont="1" applyFill="1" applyAlignment="1">
      <alignment/>
    </xf>
    <xf numFmtId="0" fontId="0" fillId="39" borderId="0" xfId="0" applyFill="1" applyAlignment="1">
      <alignment/>
    </xf>
    <xf numFmtId="0" fontId="3" fillId="39" borderId="35" xfId="0" applyFont="1" applyFill="1" applyBorder="1" applyAlignment="1">
      <alignment horizontal="center"/>
    </xf>
    <xf numFmtId="0" fontId="3" fillId="45" borderId="35" xfId="0" applyFont="1" applyFill="1" applyBorder="1" applyAlignment="1">
      <alignment horizontal="center"/>
    </xf>
    <xf numFmtId="0" fontId="3" fillId="45" borderId="26" xfId="0" applyFont="1" applyFill="1" applyBorder="1" applyAlignment="1">
      <alignment/>
    </xf>
    <xf numFmtId="0" fontId="4" fillId="45" borderId="27" xfId="0" applyFont="1" applyFill="1" applyBorder="1" applyAlignment="1">
      <alignment horizontal="center"/>
    </xf>
    <xf numFmtId="0" fontId="5" fillId="45" borderId="16" xfId="0" applyFont="1" applyFill="1" applyBorder="1" applyAlignment="1">
      <alignment/>
    </xf>
    <xf numFmtId="0" fontId="5" fillId="45" borderId="30" xfId="0" applyFont="1" applyFill="1" applyBorder="1" applyAlignment="1">
      <alignment/>
    </xf>
    <xf numFmtId="0" fontId="5" fillId="46" borderId="15" xfId="0" applyFont="1" applyFill="1" applyBorder="1" applyAlignment="1">
      <alignment/>
    </xf>
    <xf numFmtId="0" fontId="5" fillId="45" borderId="13" xfId="0" applyFont="1" applyFill="1" applyBorder="1" applyAlignment="1">
      <alignment/>
    </xf>
    <xf numFmtId="0" fontId="5" fillId="45" borderId="14" xfId="0" applyFont="1" applyFill="1" applyBorder="1" applyAlignment="1">
      <alignment/>
    </xf>
    <xf numFmtId="0" fontId="3" fillId="45" borderId="35" xfId="0" applyFont="1" applyFill="1" applyBorder="1" applyAlignment="1">
      <alignment/>
    </xf>
    <xf numFmtId="0" fontId="7" fillId="45" borderId="35" xfId="0" applyFont="1" applyFill="1" applyBorder="1" applyAlignment="1">
      <alignment horizontal="right"/>
    </xf>
    <xf numFmtId="0" fontId="5" fillId="45" borderId="35" xfId="0" applyFont="1" applyFill="1" applyBorder="1" applyAlignment="1">
      <alignment/>
    </xf>
    <xf numFmtId="166" fontId="45" fillId="16" borderId="35" xfId="0" applyNumberFormat="1" applyFont="1" applyFill="1" applyBorder="1" applyAlignment="1">
      <alignment/>
    </xf>
    <xf numFmtId="0" fontId="5" fillId="22" borderId="15" xfId="0" applyFont="1" applyFill="1" applyBorder="1" applyAlignment="1">
      <alignment/>
    </xf>
    <xf numFmtId="0" fontId="7" fillId="39" borderId="36" xfId="0" applyFont="1" applyFill="1" applyBorder="1" applyAlignment="1">
      <alignment horizontal="right"/>
    </xf>
    <xf numFmtId="0" fontId="4" fillId="45" borderId="31" xfId="0" applyFont="1" applyFill="1" applyBorder="1" applyAlignment="1">
      <alignment horizontal="center"/>
    </xf>
    <xf numFmtId="0" fontId="7" fillId="18" borderId="35" xfId="0" applyFont="1" applyFill="1" applyBorder="1" applyAlignment="1">
      <alignment horizontal="right"/>
    </xf>
    <xf numFmtId="0" fontId="7" fillId="18" borderId="35" xfId="0" applyFont="1" applyFill="1" applyBorder="1" applyAlignment="1">
      <alignment horizontal="center"/>
    </xf>
    <xf numFmtId="0" fontId="7" fillId="43" borderId="35" xfId="0" applyFont="1" applyFill="1" applyBorder="1" applyAlignment="1">
      <alignment horizontal="right"/>
    </xf>
    <xf numFmtId="0" fontId="7" fillId="43" borderId="36" xfId="0" applyFont="1" applyFill="1" applyBorder="1" applyAlignment="1">
      <alignment horizontal="right"/>
    </xf>
    <xf numFmtId="0" fontId="5" fillId="43" borderId="15" xfId="0" applyFont="1" applyFill="1" applyBorder="1" applyAlignment="1">
      <alignment/>
    </xf>
    <xf numFmtId="0" fontId="5" fillId="43" borderId="35" xfId="0" applyFont="1" applyFill="1" applyBorder="1" applyAlignment="1">
      <alignment/>
    </xf>
    <xf numFmtId="166" fontId="45" fillId="0" borderId="16" xfId="0" applyNumberFormat="1" applyFont="1" applyBorder="1" applyAlignment="1">
      <alignment/>
    </xf>
    <xf numFmtId="166" fontId="45" fillId="0" borderId="14" xfId="0" applyNumberFormat="1" applyFont="1" applyBorder="1" applyAlignment="1">
      <alignment/>
    </xf>
    <xf numFmtId="166" fontId="45" fillId="0" borderId="14" xfId="0" applyNumberFormat="1" applyFont="1" applyBorder="1" applyAlignment="1">
      <alignment horizontal="right"/>
    </xf>
    <xf numFmtId="166" fontId="45" fillId="0" borderId="35" xfId="0" applyNumberFormat="1" applyFont="1" applyBorder="1" applyAlignment="1">
      <alignment/>
    </xf>
    <xf numFmtId="166" fontId="45" fillId="0" borderId="14" xfId="0" applyNumberFormat="1" applyFont="1" applyFill="1" applyBorder="1" applyAlignment="1">
      <alignment/>
    </xf>
    <xf numFmtId="0" fontId="5" fillId="0" borderId="35" xfId="0" applyFont="1" applyBorder="1" applyAlignment="1">
      <alignment horizontal="right"/>
    </xf>
    <xf numFmtId="0" fontId="7" fillId="43" borderId="16" xfId="0" applyFont="1" applyFill="1" applyBorder="1" applyAlignment="1">
      <alignment horizontal="right"/>
    </xf>
    <xf numFmtId="0" fontId="7" fillId="43" borderId="40" xfId="0" applyFont="1" applyFill="1" applyBorder="1" applyAlignment="1">
      <alignment horizontal="right"/>
    </xf>
    <xf numFmtId="0" fontId="10" fillId="9" borderId="0" xfId="0" applyFont="1" applyFill="1" applyAlignment="1">
      <alignment/>
    </xf>
    <xf numFmtId="0" fontId="7" fillId="43" borderId="13" xfId="0" applyFont="1" applyFill="1" applyBorder="1" applyAlignment="1">
      <alignment horizontal="right"/>
    </xf>
    <xf numFmtId="0" fontId="3" fillId="19" borderId="41" xfId="0" applyFont="1" applyFill="1" applyBorder="1" applyAlignment="1">
      <alignment/>
    </xf>
    <xf numFmtId="0" fontId="4" fillId="19" borderId="42" xfId="0" applyFont="1" applyFill="1" applyBorder="1" applyAlignment="1">
      <alignment horizontal="center"/>
    </xf>
    <xf numFmtId="0" fontId="5" fillId="19" borderId="43" xfId="0" applyFont="1" applyFill="1" applyBorder="1" applyAlignment="1">
      <alignment/>
    </xf>
    <xf numFmtId="0" fontId="5" fillId="19" borderId="44" xfId="0" applyFont="1" applyFill="1" applyBorder="1" applyAlignment="1">
      <alignment/>
    </xf>
    <xf numFmtId="0" fontId="5" fillId="19" borderId="45" xfId="0" applyFont="1" applyFill="1" applyBorder="1" applyAlignment="1">
      <alignment/>
    </xf>
    <xf numFmtId="1" fontId="5" fillId="19" borderId="46" xfId="0" applyNumberFormat="1" applyFont="1" applyFill="1" applyBorder="1" applyAlignment="1">
      <alignment/>
    </xf>
    <xf numFmtId="0" fontId="5" fillId="19" borderId="35" xfId="0" applyNumberFormat="1" applyFont="1" applyFill="1" applyBorder="1" applyAlignment="1">
      <alignment/>
    </xf>
    <xf numFmtId="166" fontId="45" fillId="19" borderId="47" xfId="0" applyNumberFormat="1" applyFont="1" applyFill="1" applyBorder="1" applyAlignment="1">
      <alignment/>
    </xf>
    <xf numFmtId="0" fontId="5" fillId="19" borderId="43" xfId="0" applyFont="1" applyFill="1" applyBorder="1" applyAlignment="1">
      <alignment horizontal="right"/>
    </xf>
    <xf numFmtId="0" fontId="8" fillId="43" borderId="16" xfId="0" applyFont="1" applyFill="1" applyBorder="1" applyAlignment="1">
      <alignment horizontal="right"/>
    </xf>
    <xf numFmtId="0" fontId="3" fillId="41" borderId="0" xfId="0" applyFont="1" applyFill="1" applyBorder="1" applyAlignment="1">
      <alignment/>
    </xf>
    <xf numFmtId="0" fontId="7" fillId="39" borderId="31" xfId="0" applyFont="1" applyFill="1" applyBorder="1" applyAlignment="1">
      <alignment horizontal="right"/>
    </xf>
    <xf numFmtId="0" fontId="5" fillId="43" borderId="13" xfId="0" applyFont="1" applyFill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7" fillId="43" borderId="35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47" borderId="48" xfId="0" applyFont="1" applyFill="1" applyBorder="1" applyAlignment="1">
      <alignment horizontal="center" vertical="center"/>
    </xf>
    <xf numFmtId="0" fontId="1" fillId="47" borderId="4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66" fontId="5" fillId="0" borderId="22" xfId="0" applyNumberFormat="1" applyFont="1" applyBorder="1" applyAlignment="1">
      <alignment/>
    </xf>
    <xf numFmtId="0" fontId="5" fillId="45" borderId="35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rgb="FF000000"/>
      </font>
      <fill>
        <patternFill patternType="solid">
          <fgColor rgb="FFFFFFCC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0"/>
  <sheetViews>
    <sheetView tabSelected="1" zoomScale="70" zoomScaleNormal="70" zoomScalePageLayoutView="0" workbookViewId="0" topLeftCell="A1">
      <selection activeCell="H78" sqref="H78"/>
    </sheetView>
  </sheetViews>
  <sheetFormatPr defaultColWidth="9.140625" defaultRowHeight="15"/>
  <cols>
    <col min="1" max="1" width="30.00390625" style="0" customWidth="1"/>
    <col min="2" max="2" width="8.421875" style="1" customWidth="1"/>
    <col min="3" max="3" width="8.00390625" style="1" customWidth="1"/>
    <col min="4" max="4" width="8.28125" style="0" customWidth="1"/>
    <col min="5" max="5" width="9.140625" style="0" customWidth="1"/>
    <col min="6" max="6" width="9.00390625" style="0" customWidth="1"/>
    <col min="7" max="7" width="9.140625" style="0" customWidth="1"/>
    <col min="8" max="8" width="9.57421875" style="0" customWidth="1"/>
    <col min="9" max="9" width="8.421875" style="0" customWidth="1"/>
    <col min="10" max="10" width="8.8515625" style="0" customWidth="1"/>
    <col min="11" max="11" width="8.7109375" style="0" customWidth="1"/>
    <col min="12" max="12" width="9.421875" style="0" customWidth="1"/>
    <col min="13" max="13" width="9.00390625" style="0" customWidth="1"/>
    <col min="14" max="14" width="20.57421875" style="0" bestFit="1" customWidth="1"/>
    <col min="15" max="15" width="12.421875" style="0" bestFit="1" customWidth="1"/>
    <col min="16" max="16" width="11.421875" style="36" customWidth="1"/>
    <col min="17" max="19" width="9.140625" style="12" customWidth="1"/>
    <col min="20" max="20" width="10.28125" style="12" customWidth="1"/>
    <col min="21" max="21" width="22.140625" style="12" customWidth="1"/>
    <col min="22" max="22" width="17.00390625" style="12" customWidth="1"/>
    <col min="23" max="23" width="15.7109375" style="12" customWidth="1"/>
    <col min="24" max="64" width="9.140625" style="12" customWidth="1"/>
  </cols>
  <sheetData>
    <row r="1" spans="1:23" ht="33" customHeight="1" thickBot="1">
      <c r="A1" s="42">
        <v>2019</v>
      </c>
      <c r="B1" s="13"/>
      <c r="C1" s="191" t="s">
        <v>0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T1" s="140" t="s">
        <v>69</v>
      </c>
      <c r="U1" s="141"/>
      <c r="V1" s="141"/>
      <c r="W1" s="141"/>
    </row>
    <row r="2" spans="1:22" ht="19.5" thickBot="1">
      <c r="A2" s="2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9" t="s">
        <v>13</v>
      </c>
      <c r="N2" s="37" t="s">
        <v>29</v>
      </c>
      <c r="O2" s="38" t="s">
        <v>14</v>
      </c>
      <c r="P2" s="49" t="s">
        <v>15</v>
      </c>
      <c r="U2" s="113" t="s">
        <v>63</v>
      </c>
      <c r="V2" s="113" t="s">
        <v>64</v>
      </c>
    </row>
    <row r="3" spans="1:22" ht="19.5" hidden="1" thickBot="1">
      <c r="A3" s="3" t="s">
        <v>16</v>
      </c>
      <c r="B3" s="4">
        <v>20</v>
      </c>
      <c r="C3" s="5"/>
      <c r="D3" s="5"/>
      <c r="E3" s="10"/>
      <c r="F3" s="6"/>
      <c r="G3" s="6"/>
      <c r="H3" s="6"/>
      <c r="I3" s="6"/>
      <c r="J3" s="6"/>
      <c r="K3" s="6"/>
      <c r="L3" s="6"/>
      <c r="M3" s="29"/>
      <c r="N3" s="32"/>
      <c r="O3" s="6"/>
      <c r="P3" s="34"/>
      <c r="U3" s="114"/>
      <c r="V3" s="114"/>
    </row>
    <row r="4" spans="1:22" ht="19.5" hidden="1" thickBot="1">
      <c r="A4" s="28"/>
      <c r="B4" s="23">
        <v>20</v>
      </c>
      <c r="C4" s="20"/>
      <c r="D4" s="20"/>
      <c r="E4" s="21"/>
      <c r="F4" s="22"/>
      <c r="G4" s="22"/>
      <c r="H4" s="22"/>
      <c r="I4" s="22"/>
      <c r="J4" s="22"/>
      <c r="K4" s="22"/>
      <c r="L4" s="22"/>
      <c r="M4" s="30"/>
      <c r="N4" s="33"/>
      <c r="O4" s="22"/>
      <c r="P4" s="35"/>
      <c r="U4" s="114"/>
      <c r="V4" s="114"/>
    </row>
    <row r="5" spans="1:22" ht="19.5" thickBot="1">
      <c r="A5" s="24" t="s">
        <v>30</v>
      </c>
      <c r="B5" s="105"/>
      <c r="C5" s="64"/>
      <c r="D5" s="170">
        <v>14</v>
      </c>
      <c r="E5" s="65"/>
      <c r="F5" s="66"/>
      <c r="G5" s="183">
        <v>6</v>
      </c>
      <c r="H5" s="65"/>
      <c r="I5" s="63"/>
      <c r="J5" s="62"/>
      <c r="K5" s="63"/>
      <c r="L5" s="63"/>
      <c r="M5" s="67"/>
      <c r="N5" s="41">
        <v>20</v>
      </c>
      <c r="O5" s="61">
        <v>20</v>
      </c>
      <c r="P5" s="164">
        <f>N5-O5</f>
        <v>0</v>
      </c>
      <c r="U5" s="115" t="s">
        <v>72</v>
      </c>
      <c r="V5" s="115" t="s">
        <v>71</v>
      </c>
    </row>
    <row r="6" spans="1:22" ht="19.5" thickBot="1">
      <c r="A6" s="74" t="s">
        <v>31</v>
      </c>
      <c r="B6" s="73"/>
      <c r="C6" s="72"/>
      <c r="D6" s="171">
        <v>10</v>
      </c>
      <c r="E6" s="69"/>
      <c r="F6" s="70"/>
      <c r="G6" s="173" t="s">
        <v>98</v>
      </c>
      <c r="H6" s="173">
        <v>2</v>
      </c>
      <c r="I6" s="63"/>
      <c r="J6" s="62"/>
      <c r="K6" s="63"/>
      <c r="L6" s="63"/>
      <c r="M6" s="67"/>
      <c r="N6" s="41">
        <v>20</v>
      </c>
      <c r="O6" s="61">
        <v>20</v>
      </c>
      <c r="P6" s="165">
        <f>N6-O6</f>
        <v>0</v>
      </c>
      <c r="U6" s="116" t="s">
        <v>65</v>
      </c>
      <c r="V6" s="116" t="s">
        <v>64</v>
      </c>
    </row>
    <row r="7" spans="1:22" ht="19.5" thickBot="1">
      <c r="A7" s="109" t="s">
        <v>42</v>
      </c>
      <c r="B7" s="68"/>
      <c r="C7" s="68"/>
      <c r="D7" s="92"/>
      <c r="E7" s="173">
        <v>6.5</v>
      </c>
      <c r="F7" s="70"/>
      <c r="G7" s="173">
        <v>7.5</v>
      </c>
      <c r="H7" s="69"/>
      <c r="I7" s="63"/>
      <c r="J7" s="62"/>
      <c r="K7" s="63"/>
      <c r="L7" s="63"/>
      <c r="M7" s="67"/>
      <c r="N7" s="41">
        <v>20</v>
      </c>
      <c r="O7" s="61">
        <v>14</v>
      </c>
      <c r="P7" s="165">
        <f>SUM(N7-O7)</f>
        <v>6</v>
      </c>
      <c r="U7" s="112" t="s">
        <v>66</v>
      </c>
      <c r="V7" s="112" t="s">
        <v>64</v>
      </c>
    </row>
    <row r="8" spans="1:22" ht="19.5" thickBot="1">
      <c r="A8" s="48" t="s">
        <v>33</v>
      </c>
      <c r="B8" s="156"/>
      <c r="C8" s="161">
        <v>3</v>
      </c>
      <c r="D8" s="72"/>
      <c r="E8" s="171">
        <v>4</v>
      </c>
      <c r="F8" s="69"/>
      <c r="G8" s="173">
        <v>6.5</v>
      </c>
      <c r="H8" s="69"/>
      <c r="I8" s="63"/>
      <c r="J8" s="63"/>
      <c r="K8" s="63"/>
      <c r="L8" s="63"/>
      <c r="M8" s="67"/>
      <c r="N8" s="50">
        <v>20</v>
      </c>
      <c r="O8" s="61">
        <v>13.5</v>
      </c>
      <c r="P8" s="166">
        <f>N8-O8</f>
        <v>6.5</v>
      </c>
      <c r="U8" s="142" t="s">
        <v>67</v>
      </c>
      <c r="V8" s="142" t="s">
        <v>68</v>
      </c>
    </row>
    <row r="9" spans="1:22" ht="19.5" thickBot="1">
      <c r="A9" s="128" t="s">
        <v>58</v>
      </c>
      <c r="B9" s="158"/>
      <c r="C9" s="160">
        <v>3.5</v>
      </c>
      <c r="D9" s="160">
        <v>8</v>
      </c>
      <c r="E9" s="159"/>
      <c r="F9" s="129"/>
      <c r="G9" s="129"/>
      <c r="H9" s="129"/>
      <c r="I9" s="130"/>
      <c r="J9" s="130"/>
      <c r="K9" s="130"/>
      <c r="L9" s="130"/>
      <c r="M9" s="131"/>
      <c r="N9" s="50">
        <v>10</v>
      </c>
      <c r="O9" s="61">
        <v>11.5</v>
      </c>
      <c r="P9" s="166">
        <f>SUM(N9-O9)</f>
        <v>-1.5</v>
      </c>
      <c r="U9" s="143" t="s">
        <v>70</v>
      </c>
      <c r="V9" s="143" t="s">
        <v>64</v>
      </c>
    </row>
    <row r="10" spans="1:16" ht="19.5" thickBot="1">
      <c r="A10" s="144" t="s">
        <v>17</v>
      </c>
      <c r="B10" s="157"/>
      <c r="C10" s="149"/>
      <c r="D10" s="149"/>
      <c r="E10" s="150"/>
      <c r="F10" s="146"/>
      <c r="G10" s="146"/>
      <c r="H10" s="146"/>
      <c r="I10" s="146"/>
      <c r="J10" s="146"/>
      <c r="K10" s="146"/>
      <c r="L10" s="146"/>
      <c r="M10" s="147"/>
      <c r="N10" s="39">
        <v>10</v>
      </c>
      <c r="O10" s="61"/>
      <c r="P10" s="164">
        <f aca="true" t="shared" si="0" ref="P10:P46">N10-O10</f>
        <v>10</v>
      </c>
    </row>
    <row r="11" spans="1:16" ht="19.5" thickBot="1">
      <c r="A11" s="26" t="s">
        <v>18</v>
      </c>
      <c r="B11" s="106"/>
      <c r="C11" s="54"/>
      <c r="D11" s="107">
        <v>10</v>
      </c>
      <c r="E11" s="55">
        <v>6.5</v>
      </c>
      <c r="F11" s="55"/>
      <c r="G11" s="108">
        <v>3</v>
      </c>
      <c r="H11" s="43"/>
      <c r="I11" s="8"/>
      <c r="J11" s="8"/>
      <c r="K11" s="8"/>
      <c r="L11" s="8"/>
      <c r="M11" s="31"/>
      <c r="N11" s="39">
        <v>20</v>
      </c>
      <c r="O11" s="61">
        <v>19.5</v>
      </c>
      <c r="P11" s="164">
        <f t="shared" si="0"/>
        <v>0.5</v>
      </c>
    </row>
    <row r="12" spans="1:17" ht="19.5" thickBot="1">
      <c r="A12" s="123" t="s">
        <v>57</v>
      </c>
      <c r="B12" s="132"/>
      <c r="C12" s="125"/>
      <c r="D12" s="125">
        <v>10</v>
      </c>
      <c r="E12" s="126"/>
      <c r="F12" s="126"/>
      <c r="G12" s="126"/>
      <c r="H12" s="126"/>
      <c r="I12" s="126"/>
      <c r="J12" s="126"/>
      <c r="K12" s="126"/>
      <c r="L12" s="126"/>
      <c r="M12" s="127"/>
      <c r="N12" s="58">
        <v>10</v>
      </c>
      <c r="O12" s="61">
        <v>10</v>
      </c>
      <c r="P12" s="164">
        <f t="shared" si="0"/>
        <v>0</v>
      </c>
      <c r="Q12" s="111" t="s">
        <v>62</v>
      </c>
    </row>
    <row r="13" spans="1:64" s="11" customFormat="1" ht="18.75">
      <c r="A13" s="52" t="s">
        <v>32</v>
      </c>
      <c r="B13" s="106"/>
      <c r="C13" s="54">
        <v>3.5</v>
      </c>
      <c r="D13" s="54">
        <v>9</v>
      </c>
      <c r="E13" s="55">
        <v>4</v>
      </c>
      <c r="F13" s="55"/>
      <c r="G13" s="55"/>
      <c r="H13" s="55"/>
      <c r="I13" s="55"/>
      <c r="J13" s="55"/>
      <c r="K13" s="55"/>
      <c r="L13" s="55"/>
      <c r="M13" s="56"/>
      <c r="N13" s="57">
        <v>20</v>
      </c>
      <c r="O13" s="61">
        <v>16.5</v>
      </c>
      <c r="P13" s="164">
        <f t="shared" si="0"/>
        <v>3.5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16" ht="18.75" hidden="1">
      <c r="A14" s="25"/>
      <c r="B14" s="53"/>
      <c r="C14" s="7"/>
      <c r="D14" s="5"/>
      <c r="E14" s="6"/>
      <c r="F14" s="6"/>
      <c r="G14" s="6"/>
      <c r="H14" s="6"/>
      <c r="I14" s="8"/>
      <c r="J14" s="8"/>
      <c r="K14" s="8"/>
      <c r="L14" s="8"/>
      <c r="M14" s="31"/>
      <c r="N14" s="39"/>
      <c r="O14" s="61"/>
      <c r="P14" s="164">
        <f t="shared" si="0"/>
        <v>0</v>
      </c>
    </row>
    <row r="15" spans="1:16" ht="18.75">
      <c r="A15" s="93" t="s">
        <v>55</v>
      </c>
      <c r="B15" s="92"/>
      <c r="C15" s="90"/>
      <c r="D15" s="90">
        <v>4</v>
      </c>
      <c r="E15" s="90"/>
      <c r="F15" s="90"/>
      <c r="G15" s="90"/>
      <c r="H15" s="90"/>
      <c r="I15" s="90"/>
      <c r="J15" s="90"/>
      <c r="K15" s="90"/>
      <c r="L15" s="90"/>
      <c r="M15" s="90"/>
      <c r="N15" s="81">
        <v>20</v>
      </c>
      <c r="O15" s="71">
        <v>4</v>
      </c>
      <c r="P15" s="167">
        <f>SUM(N15-O15)</f>
        <v>16</v>
      </c>
    </row>
    <row r="16" spans="1:17" ht="18.75">
      <c r="A16" s="184" t="s">
        <v>96</v>
      </c>
      <c r="B16" s="92"/>
      <c r="C16" s="90"/>
      <c r="D16" s="90"/>
      <c r="E16" s="90"/>
      <c r="F16" s="90"/>
      <c r="G16" s="90">
        <v>3</v>
      </c>
      <c r="H16" s="90"/>
      <c r="I16" s="90"/>
      <c r="J16" s="90"/>
      <c r="K16" s="90"/>
      <c r="L16" s="90"/>
      <c r="M16" s="90"/>
      <c r="N16" s="81">
        <v>10</v>
      </c>
      <c r="O16" s="71">
        <v>3</v>
      </c>
      <c r="P16" s="167">
        <f>SUM(N16-O16)</f>
        <v>7</v>
      </c>
      <c r="Q16" s="12" t="s">
        <v>101</v>
      </c>
    </row>
    <row r="17" spans="1:16" ht="19.5" thickBot="1">
      <c r="A17" s="26" t="s">
        <v>19</v>
      </c>
      <c r="B17" s="185"/>
      <c r="C17" s="186">
        <v>1</v>
      </c>
      <c r="D17" s="187" t="s">
        <v>82</v>
      </c>
      <c r="E17" s="6">
        <v>4</v>
      </c>
      <c r="F17" s="6"/>
      <c r="G17" s="188" t="s">
        <v>100</v>
      </c>
      <c r="H17" s="188" t="s">
        <v>105</v>
      </c>
      <c r="I17" s="6"/>
      <c r="J17" s="188"/>
      <c r="K17" s="6"/>
      <c r="L17" s="6"/>
      <c r="M17" s="29"/>
      <c r="N17" s="41">
        <v>20</v>
      </c>
      <c r="O17" s="100">
        <v>37</v>
      </c>
      <c r="P17" s="165">
        <f t="shared" si="0"/>
        <v>-17</v>
      </c>
    </row>
    <row r="18" spans="1:16" ht="19.5" hidden="1" thickBot="1">
      <c r="A18" s="26" t="s">
        <v>20</v>
      </c>
      <c r="B18" s="53"/>
      <c r="C18" s="7"/>
      <c r="D18" s="7"/>
      <c r="E18" s="8"/>
      <c r="F18" s="8"/>
      <c r="G18" s="8"/>
      <c r="H18" s="8"/>
      <c r="I18" s="8"/>
      <c r="J18" s="8"/>
      <c r="K18" s="8"/>
      <c r="L18" s="8"/>
      <c r="M18" s="31"/>
      <c r="N18" s="39"/>
      <c r="O18" s="61"/>
      <c r="P18" s="164">
        <f t="shared" si="0"/>
        <v>0</v>
      </c>
    </row>
    <row r="19" spans="1:16" ht="19.5" hidden="1" thickBot="1">
      <c r="A19" s="26"/>
      <c r="B19" s="53"/>
      <c r="C19" s="7"/>
      <c r="D19" s="7"/>
      <c r="E19" s="8"/>
      <c r="F19" s="8"/>
      <c r="G19" s="8"/>
      <c r="H19" s="8"/>
      <c r="I19" s="8"/>
      <c r="J19" s="8"/>
      <c r="K19" s="8"/>
      <c r="L19" s="8"/>
      <c r="M19" s="31"/>
      <c r="N19" s="39"/>
      <c r="O19" s="61"/>
      <c r="P19" s="164">
        <f t="shared" si="0"/>
        <v>0</v>
      </c>
    </row>
    <row r="20" spans="1:16" ht="19.5" thickBot="1">
      <c r="A20" s="52" t="s">
        <v>37</v>
      </c>
      <c r="B20" s="53"/>
      <c r="C20" s="54"/>
      <c r="D20" s="54"/>
      <c r="E20" s="55"/>
      <c r="F20" s="55"/>
      <c r="G20" s="55"/>
      <c r="H20" s="55"/>
      <c r="I20" s="55"/>
      <c r="J20" s="55"/>
      <c r="K20" s="55"/>
      <c r="L20" s="55"/>
      <c r="M20" s="56"/>
      <c r="N20" s="57">
        <v>20</v>
      </c>
      <c r="O20" s="61"/>
      <c r="P20" s="164">
        <f t="shared" si="0"/>
        <v>20</v>
      </c>
    </row>
    <row r="21" spans="1:17" ht="19.5" thickBot="1">
      <c r="A21" s="123" t="s">
        <v>36</v>
      </c>
      <c r="B21" s="124"/>
      <c r="C21" s="162">
        <v>3</v>
      </c>
      <c r="D21" s="125">
        <v>7</v>
      </c>
      <c r="E21" s="126"/>
      <c r="F21" s="126"/>
      <c r="G21" s="126">
        <v>3</v>
      </c>
      <c r="H21" s="126"/>
      <c r="I21" s="126"/>
      <c r="J21" s="126"/>
      <c r="K21" s="126"/>
      <c r="L21" s="126"/>
      <c r="M21" s="127"/>
      <c r="N21" s="58">
        <v>10</v>
      </c>
      <c r="O21" s="61">
        <v>13</v>
      </c>
      <c r="P21" s="164">
        <f>SUM(N21-O21)</f>
        <v>-3</v>
      </c>
      <c r="Q21" s="111" t="s">
        <v>62</v>
      </c>
    </row>
    <row r="22" spans="1:16" ht="19.5" thickBot="1">
      <c r="A22" s="26" t="s">
        <v>34</v>
      </c>
      <c r="B22" s="106"/>
      <c r="C22" s="162">
        <v>5</v>
      </c>
      <c r="D22" s="60" t="s">
        <v>84</v>
      </c>
      <c r="E22" s="8"/>
      <c r="F22" s="8"/>
      <c r="G22" s="8">
        <v>3</v>
      </c>
      <c r="H22" s="8"/>
      <c r="I22" s="8"/>
      <c r="J22" s="8"/>
      <c r="K22" s="8"/>
      <c r="L22" s="8"/>
      <c r="M22" s="31"/>
      <c r="N22" s="51">
        <v>20</v>
      </c>
      <c r="O22" s="61">
        <v>25</v>
      </c>
      <c r="P22" s="164">
        <f>N22-O22</f>
        <v>-5</v>
      </c>
    </row>
    <row r="23" spans="1:16" ht="19.5" customHeight="1" hidden="1" thickBot="1">
      <c r="A23" s="25" t="s">
        <v>21</v>
      </c>
      <c r="B23" s="53"/>
      <c r="C23" s="7"/>
      <c r="D23" s="9"/>
      <c r="E23" s="5"/>
      <c r="F23" s="6"/>
      <c r="G23" s="6"/>
      <c r="H23" s="6"/>
      <c r="I23" s="6"/>
      <c r="J23" s="8"/>
      <c r="K23" s="8"/>
      <c r="L23" s="8"/>
      <c r="M23" s="31"/>
      <c r="N23" s="39"/>
      <c r="O23" s="61"/>
      <c r="P23" s="164">
        <f t="shared" si="0"/>
        <v>0</v>
      </c>
    </row>
    <row r="24" spans="1:16" ht="19.5" thickBot="1">
      <c r="A24" s="144" t="s">
        <v>59</v>
      </c>
      <c r="B24" s="145"/>
      <c r="C24" s="162">
        <v>3.5</v>
      </c>
      <c r="D24" s="148">
        <v>6</v>
      </c>
      <c r="E24" s="149">
        <v>4</v>
      </c>
      <c r="F24" s="150"/>
      <c r="G24" s="150"/>
      <c r="H24" s="150"/>
      <c r="I24" s="150"/>
      <c r="J24" s="146"/>
      <c r="K24" s="146"/>
      <c r="L24" s="146"/>
      <c r="M24" s="147"/>
      <c r="N24" s="39">
        <v>10</v>
      </c>
      <c r="O24" s="61">
        <v>13.5</v>
      </c>
      <c r="P24" s="164">
        <f>N24-O24</f>
        <v>-3.5</v>
      </c>
    </row>
    <row r="25" spans="1:16" ht="19.5" thickBot="1">
      <c r="A25" s="26" t="s">
        <v>38</v>
      </c>
      <c r="B25" s="106"/>
      <c r="C25" s="162">
        <v>3.5</v>
      </c>
      <c r="D25" s="7">
        <v>24.5</v>
      </c>
      <c r="E25" s="8">
        <v>4</v>
      </c>
      <c r="F25" s="8"/>
      <c r="G25" s="8">
        <v>5.5</v>
      </c>
      <c r="H25" s="43">
        <v>3</v>
      </c>
      <c r="I25" s="8"/>
      <c r="J25" s="8"/>
      <c r="K25" s="8"/>
      <c r="L25" s="8"/>
      <c r="M25" s="31"/>
      <c r="N25" s="39">
        <v>20</v>
      </c>
      <c r="O25" s="61">
        <v>40.5</v>
      </c>
      <c r="P25" s="164">
        <f t="shared" si="0"/>
        <v>-20.5</v>
      </c>
    </row>
    <row r="26" spans="1:16" ht="19.5" thickBot="1">
      <c r="A26" s="26" t="s">
        <v>22</v>
      </c>
      <c r="B26" s="106"/>
      <c r="C26" s="7"/>
      <c r="D26" s="7"/>
      <c r="E26" s="8"/>
      <c r="F26" s="8"/>
      <c r="G26" s="43" t="s">
        <v>92</v>
      </c>
      <c r="H26" s="8"/>
      <c r="I26" s="8"/>
      <c r="J26" s="43"/>
      <c r="K26" s="8"/>
      <c r="L26" s="8"/>
      <c r="M26" s="31"/>
      <c r="N26" s="39">
        <v>20</v>
      </c>
      <c r="O26" s="61">
        <v>18</v>
      </c>
      <c r="P26" s="164">
        <f t="shared" si="0"/>
        <v>2</v>
      </c>
    </row>
    <row r="27" spans="1:16" ht="19.5" thickBot="1">
      <c r="A27" s="117" t="s">
        <v>47</v>
      </c>
      <c r="B27" s="118"/>
      <c r="C27" s="119"/>
      <c r="D27" s="119"/>
      <c r="E27" s="120">
        <v>2.5</v>
      </c>
      <c r="F27" s="121" t="s">
        <v>89</v>
      </c>
      <c r="G27" s="121"/>
      <c r="H27" s="120"/>
      <c r="I27" s="120"/>
      <c r="J27" s="121"/>
      <c r="K27" s="120"/>
      <c r="L27" s="120"/>
      <c r="M27" s="122"/>
      <c r="N27" s="39">
        <v>10</v>
      </c>
      <c r="O27" s="61">
        <v>7</v>
      </c>
      <c r="P27" s="164">
        <f t="shared" si="0"/>
        <v>3</v>
      </c>
    </row>
    <row r="28" spans="1:16" ht="19.5" thickBot="1">
      <c r="A28" s="26" t="s">
        <v>23</v>
      </c>
      <c r="B28" s="106"/>
      <c r="C28" s="7"/>
      <c r="D28" s="7">
        <v>2</v>
      </c>
      <c r="E28" s="43">
        <v>16.5</v>
      </c>
      <c r="F28" s="8"/>
      <c r="G28" s="8">
        <v>2</v>
      </c>
      <c r="H28" s="8"/>
      <c r="I28" s="8"/>
      <c r="J28" s="43"/>
      <c r="K28" s="8"/>
      <c r="L28" s="8"/>
      <c r="M28" s="31"/>
      <c r="N28" s="39">
        <v>20</v>
      </c>
      <c r="O28" s="61">
        <v>20.5</v>
      </c>
      <c r="P28" s="164">
        <f t="shared" si="0"/>
        <v>-0.5</v>
      </c>
    </row>
    <row r="29" spans="1:16" ht="19.5" thickBot="1">
      <c r="A29" s="26" t="s">
        <v>46</v>
      </c>
      <c r="B29" s="106"/>
      <c r="C29" s="7"/>
      <c r="D29" s="7">
        <v>6</v>
      </c>
      <c r="E29" s="43"/>
      <c r="F29" s="8"/>
      <c r="G29" s="8"/>
      <c r="H29" s="8"/>
      <c r="I29" s="8"/>
      <c r="J29" s="43"/>
      <c r="K29" s="8"/>
      <c r="L29" s="8"/>
      <c r="M29" s="31"/>
      <c r="N29" s="39">
        <v>20</v>
      </c>
      <c r="O29" s="61">
        <v>6</v>
      </c>
      <c r="P29" s="164">
        <f t="shared" si="0"/>
        <v>14</v>
      </c>
    </row>
    <row r="30" spans="1:16" ht="18.75">
      <c r="A30" s="123" t="s">
        <v>24</v>
      </c>
      <c r="B30" s="124"/>
      <c r="C30" s="125"/>
      <c r="D30" s="125"/>
      <c r="E30" s="126">
        <v>2.5</v>
      </c>
      <c r="F30" s="126"/>
      <c r="G30" s="126"/>
      <c r="H30" s="126"/>
      <c r="I30" s="126"/>
      <c r="J30" s="126"/>
      <c r="K30" s="126"/>
      <c r="L30" s="126"/>
      <c r="M30" s="127"/>
      <c r="N30" s="39">
        <v>10</v>
      </c>
      <c r="O30" s="61">
        <v>2.5</v>
      </c>
      <c r="P30" s="164">
        <f>N30-O30</f>
        <v>7.5</v>
      </c>
    </row>
    <row r="31" spans="1:16" ht="18.75">
      <c r="A31" s="151" t="s">
        <v>60</v>
      </c>
      <c r="B31" s="152"/>
      <c r="C31" s="163">
        <v>3.5</v>
      </c>
      <c r="D31" s="153">
        <v>8</v>
      </c>
      <c r="E31" s="153"/>
      <c r="F31" s="153"/>
      <c r="G31" s="153">
        <v>3</v>
      </c>
      <c r="H31" s="195" t="s">
        <v>104</v>
      </c>
      <c r="I31" s="153"/>
      <c r="J31" s="153"/>
      <c r="K31" s="153"/>
      <c r="L31" s="153"/>
      <c r="M31" s="153"/>
      <c r="N31" s="81">
        <v>10</v>
      </c>
      <c r="O31" s="71">
        <v>19.5</v>
      </c>
      <c r="P31" s="167">
        <f>SUM(N31-O31)</f>
        <v>-9.5</v>
      </c>
    </row>
    <row r="32" spans="1:17" ht="18.75">
      <c r="A32" s="102" t="s">
        <v>56</v>
      </c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1">
        <v>0</v>
      </c>
      <c r="O32" s="71"/>
      <c r="P32" s="167">
        <f>SUM(N32-O32)</f>
        <v>0</v>
      </c>
      <c r="Q32" s="111"/>
    </row>
    <row r="33" spans="1:17" ht="19.5" thickBot="1">
      <c r="A33" s="94" t="s">
        <v>41</v>
      </c>
      <c r="B33" s="95"/>
      <c r="C33" s="96"/>
      <c r="D33" s="96"/>
      <c r="E33" s="97"/>
      <c r="F33" s="97"/>
      <c r="G33" s="97"/>
      <c r="H33" s="97"/>
      <c r="I33" s="97"/>
      <c r="J33" s="97"/>
      <c r="K33" s="97"/>
      <c r="L33" s="97"/>
      <c r="M33" s="98"/>
      <c r="N33" s="99">
        <v>0</v>
      </c>
      <c r="O33" s="100"/>
      <c r="P33" s="168">
        <f>N33-O33</f>
        <v>0</v>
      </c>
      <c r="Q33" s="111"/>
    </row>
    <row r="34" spans="1:16" ht="19.5" thickBot="1">
      <c r="A34" s="26" t="s">
        <v>35</v>
      </c>
      <c r="B34" s="106"/>
      <c r="C34" s="155">
        <v>3.5</v>
      </c>
      <c r="D34" s="7">
        <v>6</v>
      </c>
      <c r="E34" s="8"/>
      <c r="F34" s="8"/>
      <c r="G34" s="8">
        <v>4</v>
      </c>
      <c r="H34" s="8"/>
      <c r="I34" s="8"/>
      <c r="J34" s="8"/>
      <c r="K34" s="8"/>
      <c r="L34" s="8"/>
      <c r="M34" s="31"/>
      <c r="N34" s="39">
        <v>20</v>
      </c>
      <c r="O34" s="61">
        <v>13.5</v>
      </c>
      <c r="P34" s="164">
        <f t="shared" si="0"/>
        <v>6.5</v>
      </c>
    </row>
    <row r="35" spans="1:16" ht="19.5" hidden="1" thickBot="1">
      <c r="A35" s="26" t="s">
        <v>25</v>
      </c>
      <c r="B35" s="53"/>
      <c r="C35" s="7"/>
      <c r="D35" s="7"/>
      <c r="E35" s="8"/>
      <c r="F35" s="8"/>
      <c r="G35" s="8"/>
      <c r="H35" s="8"/>
      <c r="I35" s="8"/>
      <c r="J35" s="8"/>
      <c r="K35" s="8"/>
      <c r="L35" s="8"/>
      <c r="M35" s="31"/>
      <c r="N35" s="39"/>
      <c r="O35" s="61"/>
      <c r="P35" s="164">
        <f t="shared" si="0"/>
        <v>0</v>
      </c>
    </row>
    <row r="36" spans="1:16" ht="19.5" thickBot="1">
      <c r="A36" s="26" t="s">
        <v>27</v>
      </c>
      <c r="B36" s="106"/>
      <c r="C36" s="7">
        <v>3.5</v>
      </c>
      <c r="D36" s="7">
        <v>16</v>
      </c>
      <c r="E36" s="8">
        <v>4</v>
      </c>
      <c r="F36" s="8"/>
      <c r="G36" s="8">
        <v>3</v>
      </c>
      <c r="H36" s="8"/>
      <c r="I36" s="8"/>
      <c r="J36" s="8"/>
      <c r="K36" s="8"/>
      <c r="L36" s="8"/>
      <c r="M36" s="31"/>
      <c r="N36" s="39">
        <v>20</v>
      </c>
      <c r="O36" s="61">
        <v>26.5</v>
      </c>
      <c r="P36" s="164">
        <f t="shared" si="0"/>
        <v>-6.5</v>
      </c>
    </row>
    <row r="37" spans="1:16" ht="19.5" thickBot="1">
      <c r="A37" s="26" t="s">
        <v>40</v>
      </c>
      <c r="B37" s="106"/>
      <c r="C37" s="7"/>
      <c r="D37" s="7"/>
      <c r="E37" s="8"/>
      <c r="F37" s="8"/>
      <c r="G37" s="8"/>
      <c r="H37" s="8"/>
      <c r="I37" s="8"/>
      <c r="J37" s="43"/>
      <c r="K37" s="8"/>
      <c r="L37" s="8"/>
      <c r="M37" s="31"/>
      <c r="N37" s="39">
        <v>20</v>
      </c>
      <c r="O37" s="61"/>
      <c r="P37" s="164">
        <f t="shared" si="0"/>
        <v>20</v>
      </c>
    </row>
    <row r="38" spans="1:16" ht="19.5" thickBot="1">
      <c r="A38" s="26" t="s">
        <v>39</v>
      </c>
      <c r="B38" s="106"/>
      <c r="C38" s="7"/>
      <c r="D38" s="7">
        <v>10</v>
      </c>
      <c r="E38" s="8"/>
      <c r="F38" s="8"/>
      <c r="G38" s="8"/>
      <c r="H38" s="43"/>
      <c r="I38" s="8"/>
      <c r="J38" s="8"/>
      <c r="K38" s="8"/>
      <c r="L38" s="43"/>
      <c r="M38" s="31"/>
      <c r="N38" s="39">
        <v>20</v>
      </c>
      <c r="O38" s="61">
        <v>10</v>
      </c>
      <c r="P38" s="164">
        <f t="shared" si="0"/>
        <v>10</v>
      </c>
    </row>
    <row r="39" spans="1:64" s="11" customFormat="1" ht="18.75">
      <c r="A39" s="52" t="s">
        <v>45</v>
      </c>
      <c r="B39" s="53"/>
      <c r="C39" s="54"/>
      <c r="D39" s="54"/>
      <c r="E39" s="55">
        <v>4</v>
      </c>
      <c r="F39" s="59"/>
      <c r="G39" s="55"/>
      <c r="H39" s="55"/>
      <c r="I39" s="55"/>
      <c r="J39" s="59"/>
      <c r="K39" s="55"/>
      <c r="L39" s="55"/>
      <c r="M39" s="56"/>
      <c r="N39" s="58">
        <v>20</v>
      </c>
      <c r="O39" s="61">
        <v>4</v>
      </c>
      <c r="P39" s="164">
        <f t="shared" si="0"/>
        <v>16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1" customFormat="1" ht="18.75">
      <c r="A40" s="89" t="s">
        <v>51</v>
      </c>
      <c r="B40" s="68"/>
      <c r="C40" s="90">
        <v>3.5</v>
      </c>
      <c r="D40" s="90"/>
      <c r="E40" s="90"/>
      <c r="F40" s="91"/>
      <c r="G40" s="90"/>
      <c r="H40" s="90"/>
      <c r="I40" s="90"/>
      <c r="J40" s="90"/>
      <c r="K40" s="90"/>
      <c r="L40" s="90"/>
      <c r="M40" s="90"/>
      <c r="N40" s="83">
        <v>20</v>
      </c>
      <c r="O40" s="110">
        <v>3.5</v>
      </c>
      <c r="P40" s="154">
        <f>SUM(N40-O40)</f>
        <v>16.5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1" customFormat="1" ht="19.5" thickBot="1">
      <c r="A41" s="89" t="s">
        <v>52</v>
      </c>
      <c r="B41" s="68"/>
      <c r="C41" s="90">
        <v>3.5</v>
      </c>
      <c r="D41" s="90"/>
      <c r="E41" s="90"/>
      <c r="F41" s="91"/>
      <c r="G41" s="90"/>
      <c r="H41" s="90"/>
      <c r="I41" s="90"/>
      <c r="J41" s="90"/>
      <c r="K41" s="90"/>
      <c r="L41" s="90"/>
      <c r="M41" s="90"/>
      <c r="N41" s="83">
        <v>20</v>
      </c>
      <c r="O41" s="110">
        <v>3.5</v>
      </c>
      <c r="P41" s="154">
        <f>SUM(N41-O41)</f>
        <v>16.5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16" ht="19.5" thickBot="1">
      <c r="A42" s="123" t="s">
        <v>61</v>
      </c>
      <c r="B42" s="133"/>
      <c r="C42" s="125">
        <v>3.5</v>
      </c>
      <c r="D42" s="125">
        <v>8</v>
      </c>
      <c r="E42" s="134">
        <v>4</v>
      </c>
      <c r="F42" s="126"/>
      <c r="G42" s="126">
        <v>3</v>
      </c>
      <c r="H42" s="126"/>
      <c r="I42" s="126"/>
      <c r="J42" s="126"/>
      <c r="K42" s="126"/>
      <c r="L42" s="134"/>
      <c r="M42" s="127"/>
      <c r="N42" s="58">
        <v>10</v>
      </c>
      <c r="O42" s="61">
        <v>18.5</v>
      </c>
      <c r="P42" s="164">
        <f t="shared" si="0"/>
        <v>-8.5</v>
      </c>
    </row>
    <row r="43" spans="1:16" ht="19.5" thickBot="1">
      <c r="A43" s="52" t="s">
        <v>26</v>
      </c>
      <c r="B43" s="53"/>
      <c r="C43" s="54"/>
      <c r="D43" s="54"/>
      <c r="E43" s="55">
        <v>11</v>
      </c>
      <c r="F43" s="59"/>
      <c r="G43" s="59">
        <v>6</v>
      </c>
      <c r="H43" s="55"/>
      <c r="I43" s="55"/>
      <c r="J43" s="55"/>
      <c r="K43" s="55"/>
      <c r="L43" s="55"/>
      <c r="M43" s="56"/>
      <c r="N43" s="58">
        <v>20</v>
      </c>
      <c r="O43" s="61">
        <v>17</v>
      </c>
      <c r="P43" s="164">
        <f t="shared" si="0"/>
        <v>3</v>
      </c>
    </row>
    <row r="44" spans="1:16" ht="19.5" hidden="1" thickBot="1">
      <c r="A44" s="24"/>
      <c r="B44" s="27"/>
      <c r="C44" s="20"/>
      <c r="D44" s="20"/>
      <c r="E44" s="22"/>
      <c r="F44" s="22"/>
      <c r="G44" s="22"/>
      <c r="H44" s="22"/>
      <c r="I44" s="22"/>
      <c r="J44" s="22"/>
      <c r="K44" s="22"/>
      <c r="L44" s="22"/>
      <c r="M44" s="30"/>
      <c r="N44" s="40"/>
      <c r="O44" s="61"/>
      <c r="P44" s="164">
        <f t="shared" si="0"/>
        <v>0</v>
      </c>
    </row>
    <row r="45" spans="1:16" ht="18.75">
      <c r="A45" s="26" t="s">
        <v>28</v>
      </c>
      <c r="B45" s="106"/>
      <c r="C45" s="60" t="s">
        <v>73</v>
      </c>
      <c r="D45" s="8"/>
      <c r="E45" s="8">
        <v>4</v>
      </c>
      <c r="F45" s="8">
        <v>2</v>
      </c>
      <c r="G45" s="43"/>
      <c r="H45" s="43">
        <v>2</v>
      </c>
      <c r="I45" s="8"/>
      <c r="J45" s="43"/>
      <c r="K45" s="8"/>
      <c r="L45" s="8"/>
      <c r="M45" s="31"/>
      <c r="N45" s="39">
        <v>20</v>
      </c>
      <c r="O45" s="194">
        <v>12.5</v>
      </c>
      <c r="P45" s="164">
        <f t="shared" si="0"/>
        <v>7.5</v>
      </c>
    </row>
    <row r="46" spans="1:16" ht="18.75" hidden="1">
      <c r="A46" s="24"/>
      <c r="B46" s="27"/>
      <c r="C46" s="5"/>
      <c r="D46" s="5"/>
      <c r="E46" s="6"/>
      <c r="F46" s="6"/>
      <c r="G46" s="6"/>
      <c r="H46" s="6"/>
      <c r="I46" s="6"/>
      <c r="J46" s="6"/>
      <c r="K46" s="6"/>
      <c r="L46" s="6"/>
      <c r="M46" s="29"/>
      <c r="N46" s="41"/>
      <c r="O46" s="61"/>
      <c r="P46" s="164">
        <f t="shared" si="0"/>
        <v>0</v>
      </c>
    </row>
    <row r="47" spans="1:16" ht="19.5" thickBot="1">
      <c r="A47" s="174" t="s">
        <v>43</v>
      </c>
      <c r="B47" s="175"/>
      <c r="C47" s="176"/>
      <c r="D47" s="176"/>
      <c r="E47" s="182" t="s">
        <v>86</v>
      </c>
      <c r="F47" s="176"/>
      <c r="G47" s="176">
        <v>3</v>
      </c>
      <c r="H47" s="176"/>
      <c r="I47" s="176"/>
      <c r="J47" s="176"/>
      <c r="K47" s="177"/>
      <c r="L47" s="177"/>
      <c r="M47" s="178"/>
      <c r="N47" s="179">
        <v>10</v>
      </c>
      <c r="O47" s="180">
        <v>8</v>
      </c>
      <c r="P47" s="181">
        <f>N47-O47</f>
        <v>2</v>
      </c>
    </row>
    <row r="48" spans="1:16" ht="18.75">
      <c r="A48" s="44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7"/>
      <c r="O48" s="79"/>
      <c r="P48" s="80"/>
    </row>
    <row r="49" spans="1:16" ht="18.75">
      <c r="A49" s="44" t="s">
        <v>53</v>
      </c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7"/>
      <c r="O49" s="79"/>
      <c r="P49" s="80"/>
    </row>
    <row r="50" spans="1:16" ht="18.75">
      <c r="A50" s="135" t="s">
        <v>44</v>
      </c>
      <c r="B50" s="136"/>
      <c r="C50" s="137"/>
      <c r="D50" s="136"/>
      <c r="E50" s="136"/>
      <c r="F50" s="137"/>
      <c r="G50" s="136"/>
      <c r="H50" s="136"/>
      <c r="I50" s="138"/>
      <c r="J50" s="138"/>
      <c r="K50" s="138"/>
      <c r="L50" s="138"/>
      <c r="M50" s="138"/>
      <c r="N50" s="81">
        <v>10</v>
      </c>
      <c r="O50" s="71"/>
      <c r="P50" s="82">
        <f>SUM(N50-O50)</f>
        <v>10</v>
      </c>
    </row>
    <row r="51" spans="1:16" ht="18.75">
      <c r="A51" s="135" t="s">
        <v>54</v>
      </c>
      <c r="B51" s="137"/>
      <c r="C51" s="160">
        <v>3.5</v>
      </c>
      <c r="D51" s="160">
        <v>6</v>
      </c>
      <c r="E51" s="137"/>
      <c r="F51" s="137"/>
      <c r="G51" s="189">
        <v>3</v>
      </c>
      <c r="H51" s="160">
        <v>2</v>
      </c>
      <c r="I51" s="137"/>
      <c r="J51" s="139"/>
      <c r="K51" s="138"/>
      <c r="L51" s="138"/>
      <c r="M51" s="138"/>
      <c r="N51" s="81">
        <v>10</v>
      </c>
      <c r="O51" s="71">
        <v>14.5</v>
      </c>
      <c r="P51" s="84">
        <f>N51-O51</f>
        <v>-4.5</v>
      </c>
    </row>
    <row r="52" spans="1:12" ht="18.75">
      <c r="A52" s="87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</row>
    <row r="53" spans="1:15" ht="18.75">
      <c r="A53" s="87" t="s">
        <v>48</v>
      </c>
      <c r="B53" s="190"/>
      <c r="C53" s="190"/>
      <c r="D53" s="190"/>
      <c r="E53" s="190"/>
      <c r="N53" t="s">
        <v>49</v>
      </c>
      <c r="O53" t="s">
        <v>50</v>
      </c>
    </row>
    <row r="54" spans="1:16" ht="18.75">
      <c r="A54" s="88" t="s">
        <v>74</v>
      </c>
      <c r="B54" s="91"/>
      <c r="C54" s="169">
        <v>3.5</v>
      </c>
      <c r="D54" s="76"/>
      <c r="E54" s="76"/>
      <c r="F54" s="76"/>
      <c r="G54" s="76"/>
      <c r="H54" s="76">
        <v>2</v>
      </c>
      <c r="I54" s="76"/>
      <c r="J54" s="76"/>
      <c r="K54" s="76"/>
      <c r="L54" s="76"/>
      <c r="M54" s="76"/>
      <c r="N54" s="75">
        <v>0</v>
      </c>
      <c r="O54" s="75">
        <v>5.5</v>
      </c>
      <c r="P54" s="78"/>
    </row>
    <row r="55" spans="1:16" ht="18.75">
      <c r="A55" s="88"/>
      <c r="B55" s="91"/>
      <c r="C55" s="77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5">
        <v>0</v>
      </c>
      <c r="O55" s="75">
        <v>0</v>
      </c>
      <c r="P55" s="78"/>
    </row>
    <row r="57" spans="1:4" ht="21">
      <c r="A57" s="172" t="s">
        <v>75</v>
      </c>
      <c r="B57" s="86"/>
      <c r="C57" s="86"/>
      <c r="D57" s="85"/>
    </row>
    <row r="58" spans="1:4" ht="18.75">
      <c r="A58" s="85" t="s">
        <v>76</v>
      </c>
      <c r="B58" s="86"/>
      <c r="C58" s="86"/>
      <c r="D58" s="85"/>
    </row>
    <row r="59" spans="1:4" ht="18.75">
      <c r="A59" s="85" t="s">
        <v>77</v>
      </c>
      <c r="B59" s="86"/>
      <c r="C59" s="86"/>
      <c r="D59" s="85"/>
    </row>
    <row r="60" spans="1:4" ht="18.75">
      <c r="A60" s="85"/>
      <c r="B60" s="86"/>
      <c r="C60" s="86"/>
      <c r="D60" s="85"/>
    </row>
    <row r="61" spans="1:4" ht="21">
      <c r="A61" s="172" t="s">
        <v>78</v>
      </c>
      <c r="B61" s="86"/>
      <c r="C61" s="86"/>
      <c r="D61" s="85"/>
    </row>
    <row r="62" spans="1:4" ht="18.75">
      <c r="A62" s="85" t="s">
        <v>85</v>
      </c>
      <c r="B62" s="86"/>
      <c r="C62" s="86"/>
      <c r="D62" s="85"/>
    </row>
    <row r="63" spans="1:4" ht="18.75">
      <c r="A63" s="85" t="s">
        <v>79</v>
      </c>
      <c r="B63" s="86"/>
      <c r="C63" s="86"/>
      <c r="D63" s="85"/>
    </row>
    <row r="64" ht="18.75">
      <c r="A64" s="85" t="s">
        <v>80</v>
      </c>
    </row>
    <row r="65" ht="18.75">
      <c r="A65" s="85" t="s">
        <v>81</v>
      </c>
    </row>
    <row r="66" ht="18.75">
      <c r="A66" s="85" t="s">
        <v>83</v>
      </c>
    </row>
    <row r="67" ht="18.75">
      <c r="A67" s="85"/>
    </row>
    <row r="68" ht="21">
      <c r="A68" s="172" t="s">
        <v>87</v>
      </c>
    </row>
    <row r="69" ht="18.75">
      <c r="A69" s="85" t="s">
        <v>88</v>
      </c>
    </row>
    <row r="70" ht="21">
      <c r="A70" s="172" t="s">
        <v>90</v>
      </c>
    </row>
    <row r="71" ht="18.75">
      <c r="A71" s="85" t="s">
        <v>91</v>
      </c>
    </row>
    <row r="72" ht="21">
      <c r="A72" s="172" t="s">
        <v>93</v>
      </c>
    </row>
    <row r="73" ht="18.75">
      <c r="A73" s="85" t="s">
        <v>94</v>
      </c>
    </row>
    <row r="74" ht="18.75">
      <c r="A74" s="85" t="s">
        <v>95</v>
      </c>
    </row>
    <row r="75" ht="18.75">
      <c r="A75" s="85" t="s">
        <v>97</v>
      </c>
    </row>
    <row r="76" ht="18.75">
      <c r="A76" s="85" t="s">
        <v>99</v>
      </c>
    </row>
    <row r="77" ht="21">
      <c r="A77" s="172" t="s">
        <v>102</v>
      </c>
    </row>
    <row r="78" ht="18.75">
      <c r="A78" s="85" t="s">
        <v>103</v>
      </c>
    </row>
    <row r="79" ht="18.75">
      <c r="A79" s="85" t="s">
        <v>106</v>
      </c>
    </row>
    <row r="80" ht="18.75">
      <c r="A80" s="85" t="s">
        <v>107</v>
      </c>
    </row>
  </sheetData>
  <sheetProtection/>
  <mergeCells count="3">
    <mergeCell ref="B53:E53"/>
    <mergeCell ref="C1:P1"/>
    <mergeCell ref="B52:L52"/>
  </mergeCells>
  <conditionalFormatting sqref="C3:D4 F3:P4 C17:P30 C33:P39 C42:P49 C10:P14 O5:O14 I5:P9">
    <cfRule type="cellIs" priority="17" dxfId="8" operator="greaterThan" stopIfTrue="1">
      <formula>0</formula>
    </cfRule>
  </conditionalFormatting>
  <conditionalFormatting sqref="B42">
    <cfRule type="cellIs" priority="16" dxfId="8" operator="greaterThan" stopIfTrue="1">
      <formula>0</formula>
    </cfRule>
  </conditionalFormatting>
  <conditionalFormatting sqref="I50:P50">
    <cfRule type="cellIs" priority="13" dxfId="8" operator="greaterThan" stopIfTrue="1">
      <formula>0</formula>
    </cfRule>
  </conditionalFormatting>
  <conditionalFormatting sqref="K51:M51 O51">
    <cfRule type="cellIs" priority="5" dxfId="8" operator="greaterThan" stopIfTrue="1">
      <formula>0</formula>
    </cfRule>
  </conditionalFormatting>
  <conditionalFormatting sqref="N51:P51">
    <cfRule type="cellIs" priority="4" dxfId="8" operator="greaterThan" stopIfTrue="1">
      <formula>0</formula>
    </cfRule>
  </conditionalFormatting>
  <conditionalFormatting sqref="C15:P16">
    <cfRule type="cellIs" priority="3" dxfId="8" operator="greaterThan" stopIfTrue="1">
      <formula>0</formula>
    </cfRule>
  </conditionalFormatting>
  <conditionalFormatting sqref="C31:P32">
    <cfRule type="cellIs" priority="2" dxfId="8" operator="greaterThan" stopIfTrue="1">
      <formula>0</formula>
    </cfRule>
  </conditionalFormatting>
  <conditionalFormatting sqref="C40:P41">
    <cfRule type="cellIs" priority="1" dxfId="8" operator="greater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</dc:creator>
  <cp:keywords/>
  <dc:description/>
  <cp:lastModifiedBy>MVCR</cp:lastModifiedBy>
  <cp:lastPrinted>2017-12-02T12:27:21Z</cp:lastPrinted>
  <dcterms:created xsi:type="dcterms:W3CDTF">2012-12-10T07:40:15Z</dcterms:created>
  <dcterms:modified xsi:type="dcterms:W3CDTF">2019-08-20T09:53:39Z</dcterms:modified>
  <cp:category/>
  <cp:version/>
  <cp:contentType/>
  <cp:contentStatus/>
</cp:coreProperties>
</file>